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222c2a410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График" sheetId="1" r:id="R75cd480aa3f149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dd&quot;.&quot;mm"/>
  </x:numFmts>
  <x:fonts count="7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b/>
      <x:sz val="11"/>
      <x:color rgb="FFFFFFFF"/>
      <x:name val="Arial"/>
    </x:font>
    <x:font>
      <x:sz val="11"/>
      <x:color rgb="FF245BDB"/>
      <x:name val="Arial"/>
    </x:font>
    <x:font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65"/>
      </x:patternFill>
    </x:fill>
    <x:fill>
      <x:patternFill patternType="solid">
        <x:fgColor rgb="FFFFF2CC"/>
      </x:patternFill>
    </x:fill>
    <x:fill>
      <x:patternFill patternType="solid">
        <x:fgColor rgb="FFEAF1FF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1" fontId="6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A52121"/>
      </x:font>
      <x:fill>
        <x:patternFill patternType="solid">
          <x:bgColor rgb="FFFDE8E8"/>
        </x:patternFill>
      </x:fill>
    </x:dxf>
    <x:dxf>
      <x:font>
        <x:b/>
        <x:color rgb="FF163565"/>
      </x:font>
      <x:fill>
        <x:patternFill patternType="solid">
          <x:bgColor rgb="FFBED2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e7c8b815b4ced" /><Relationship Type="http://schemas.openxmlformats.org/officeDocument/2006/relationships/theme" Target="/xl/theme/theme1.xml" Id="Rf9bdcc39fe274dda" /><Relationship Type="http://schemas.openxmlformats.org/officeDocument/2006/relationships/sharedStrings" Target="/xl/sharedStrings.xml" Id="Re0ede6a2beee4bd2" /><Relationship Type="http://schemas.openxmlformats.org/officeDocument/2006/relationships/worksheet" Target="/xl/worksheets/sheet1.xml" Id="R75cd480aa3f14950" /></Relationships>
</file>

<file path=xl/tables/table1.xml><?xml version="1.0" encoding="utf-8"?>
<x:table xmlns:x="http://schemas.openxmlformats.org/spreadsheetml/2006/main" id="1" name="Vacation" displayName="Vacation" ref="A6:H11" headerRowCount="1" totalsRowCount="0" totalsRowShown="0">
  <x:autoFilter ref="A6:H11"/>
  <x:tableColumns count="8">
    <x:tableColumn id="1" name="Сотрудник"/>
    <x:tableColumn id="2" name="Подразделение"/>
    <x:tableColumn id="3" name="Начало плана"/>
    <x:tableColumn id="4" name="Конец плана"/>
    <x:tableColumn id="5" name="Начало факта"/>
    <x:tableColumn id="6" name="Конец факта"/>
    <x:tableColumn id="7" name="Дней плана"/>
    <x:tableColumn id="8" name="Пересече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7b7718d88e142e6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20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План отсутствий команды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2" customHeight="1">
      <x:c r="A6" s="9" t="str">
        <x:v>Сотрудник</x:v>
      </x:c>
      <x:c r="B6" s="9" t="str">
        <x:v>Подразделение</x:v>
      </x:c>
      <x:c r="C6" s="9" t="str">
        <x:v>Начало плана</x:v>
      </x:c>
      <x:c r="D6" s="9" t="str">
        <x:v>Конец плана</x:v>
      </x:c>
      <x:c r="E6" s="9" t="str">
        <x:v>Начало факта</x:v>
      </x:c>
      <x:c r="F6" s="9" t="str">
        <x:v>Конец факта</x:v>
      </x:c>
      <x:c r="G6" s="9" t="str">
        <x:v>Дней плана</x:v>
      </x:c>
      <x:c r="H6" s="9" t="str">
        <x:v>Пересечение</x:v>
      </x:c>
      <x:c r="I6" s="19" t="n">
        <x:v>46300</x:v>
      </x:c>
      <x:c r="J6" s="19" t="n">
        <x:v>46307</x:v>
      </x:c>
      <x:c r="K6" s="19" t="n">
        <x:v>46314</x:v>
      </x:c>
      <x:c r="L6" s="19" t="n">
        <x:v>46321</x:v>
      </x:c>
      <x:c r="M6" s="19" t="n">
        <x:v>46328</x:v>
      </x:c>
      <x:c r="N6" s="19" t="n">
        <x:v>46335</x:v>
      </x:c>
    </x:row>
    <x:row r="7" ht="25" customHeight="1">
      <x:c r="A7" s="11" t="str">
        <x:v>Анна Примерова</x:v>
      </x:c>
      <x:c r="B7" s="11" t="str">
        <x:v>Поддержка</x:v>
      </x:c>
      <x:c r="C7" s="15" t="n">
        <x:v>46300</x:v>
      </x:c>
      <x:c r="D7" s="15" t="n">
        <x:v>46313</x:v>
      </x:c>
      <x:c r="E7" s="15"/>
      <x:c r="F7" s="15"/>
      <x:c r="G7" s="13" t="n">
        <x:f>IF(OR(ISBLANK(C7),ISBLANK(D7)),"Нет дат",IF(D7&lt;C7,"Проверьте даты",D7-C7+1))</x:f>
        <x:v>14</x:v>
      </x:c>
      <x:c r="H7" s="13" t="str">
        <x:f>IF(OR(ISBLANK(C7),ISBLANK(D7)),"Нет дат",IF(COUNTIFS($B$7:$B$11,B7,$C$7:$C$11,"&lt;="&amp;D7,$D$7:$D$11,"&gt;="&amp;C7)&gt;1,"Нужно замещение","Нет пересечения"))</x:f>
        <x:v>Нужно замещение</x:v>
      </x:c>
      <x:c r="I7" s="13" t="str">
        <x:f>IF(OR(ISBLANK($C7),ISBLANK($D7)),"",IF(AND($C7&lt;=I$6+6,$D7&gt;=I$6),"План",""))</x:f>
        <x:v>План</x:v>
      </x:c>
      <x:c r="J7" s="13" t="str">
        <x:f>IF(OR(ISBLANK($C7),ISBLANK($D7)),"",IF(AND($C7&lt;=J$6+6,$D7&gt;=J$6),"План",""))</x:f>
        <x:v>План</x:v>
      </x:c>
      <x:c r="K7" s="13" t="str">
        <x:f>IF(OR(ISBLANK($C7),ISBLANK($D7)),"",IF(AND($C7&lt;=K$6+6,$D7&gt;=K$6),"План",""))</x:f>
      </x:c>
      <x:c r="L7" s="13" t="str">
        <x:f>IF(OR(ISBLANK($C7),ISBLANK($D7)),"",IF(AND($C7&lt;=L$6+6,$D7&gt;=L$6),"План",""))</x:f>
      </x:c>
      <x:c r="M7" s="13" t="str">
        <x:f>IF(OR(ISBLANK($C7),ISBLANK($D7)),"",IF(AND($C7&lt;=M$6+6,$D7&gt;=M$6),"План",""))</x:f>
      </x:c>
      <x:c r="N7" s="13" t="str">
        <x:f>IF(OR(ISBLANK($C7),ISBLANK($D7)),"",IF(AND($C7&lt;=N$6+6,$D7&gt;=N$6),"План",""))</x:f>
      </x:c>
    </x:row>
    <x:row r="8" ht="25" customHeight="1">
      <x:c r="A8" s="11" t="str">
        <x:v>Борис Учебный</x:v>
      </x:c>
      <x:c r="B8" s="11" t="str">
        <x:v>Поддержка</x:v>
      </x:c>
      <x:c r="C8" s="15" t="n">
        <x:v>46307</x:v>
      </x:c>
      <x:c r="D8" s="15" t="n">
        <x:v>46320</x:v>
      </x:c>
      <x:c r="E8" s="15"/>
      <x:c r="F8" s="15"/>
      <x:c r="G8" s="13" t="n">
        <x:f>IF(OR(ISBLANK(C8),ISBLANK(D8)),"Нет дат",IF(D8&lt;C8,"Проверьте даты",D8-C8+1))</x:f>
        <x:v>14</x:v>
      </x:c>
      <x:c r="H8" s="13" t="str">
        <x:f>IF(OR(ISBLANK(C8),ISBLANK(D8)),"Нет дат",IF(COUNTIFS($B$7:$B$11,B8,$C$7:$C$11,"&lt;="&amp;D8,$D$7:$D$11,"&gt;="&amp;C8)&gt;1,"Нужно замещение","Нет пересечения"))</x:f>
        <x:v>Нужно замещение</x:v>
      </x:c>
      <x:c r="I8" s="13" t="str">
        <x:f>IF(OR(ISBLANK($C8),ISBLANK($D8)),"",IF(AND($C8&lt;=I$6+6,$D8&gt;=I$6),"План",""))</x:f>
      </x:c>
      <x:c r="J8" s="13" t="str">
        <x:f>IF(OR(ISBLANK($C8),ISBLANK($D8)),"",IF(AND($C8&lt;=J$6+6,$D8&gt;=J$6),"План",""))</x:f>
        <x:v>План</x:v>
      </x:c>
      <x:c r="K8" s="13" t="str">
        <x:f>IF(OR(ISBLANK($C8),ISBLANK($D8)),"",IF(AND($C8&lt;=K$6+6,$D8&gt;=K$6),"План",""))</x:f>
        <x:v>План</x:v>
      </x:c>
      <x:c r="L8" s="13" t="str">
        <x:f>IF(OR(ISBLANK($C8),ISBLANK($D8)),"",IF(AND($C8&lt;=L$6+6,$D8&gt;=L$6),"План",""))</x:f>
      </x:c>
      <x:c r="M8" s="13" t="str">
        <x:f>IF(OR(ISBLANK($C8),ISBLANK($D8)),"",IF(AND($C8&lt;=M$6+6,$D8&gt;=M$6),"План",""))</x:f>
      </x:c>
      <x:c r="N8" s="13" t="str">
        <x:f>IF(OR(ISBLANK($C8),ISBLANK($D8)),"",IF(AND($C8&lt;=N$6+6,$D8&gt;=N$6),"План",""))</x:f>
      </x:c>
    </x:row>
    <x:row r="9" ht="25" customHeight="1">
      <x:c r="A9" s="11" t="str">
        <x:v>Вера Макетова</x:v>
      </x:c>
      <x:c r="B9" s="11" t="str">
        <x:v>Аналитика</x:v>
      </x:c>
      <x:c r="C9" s="15" t="n">
        <x:v>46314</x:v>
      </x:c>
      <x:c r="D9" s="15" t="n">
        <x:v>46320</x:v>
      </x:c>
      <x:c r="E9" s="15"/>
      <x:c r="F9" s="15"/>
      <x:c r="G9" s="13" t="n">
        <x:f>IF(OR(ISBLANK(C9),ISBLANK(D9)),"Нет дат",IF(D9&lt;C9,"Проверьте даты",D9-C9+1))</x:f>
        <x:v>7</x:v>
      </x:c>
      <x:c r="H9" s="13" t="str">
        <x:f>IF(OR(ISBLANK(C9),ISBLANK(D9)),"Нет дат",IF(COUNTIFS($B$7:$B$11,B9,$C$7:$C$11,"&lt;="&amp;D9,$D$7:$D$11,"&gt;="&amp;C9)&gt;1,"Нужно замещение","Нет пересечения"))</x:f>
        <x:v>Нет пересечения</x:v>
      </x:c>
      <x:c r="I9" s="13" t="str">
        <x:f>IF(OR(ISBLANK($C9),ISBLANK($D9)),"",IF(AND($C9&lt;=I$6+6,$D9&gt;=I$6),"План",""))</x:f>
      </x:c>
      <x:c r="J9" s="13" t="str">
        <x:f>IF(OR(ISBLANK($C9),ISBLANK($D9)),"",IF(AND($C9&lt;=J$6+6,$D9&gt;=J$6),"План",""))</x:f>
      </x:c>
      <x:c r="K9" s="13" t="str">
        <x:f>IF(OR(ISBLANK($C9),ISBLANK($D9)),"",IF(AND($C9&lt;=K$6+6,$D9&gt;=K$6),"План",""))</x:f>
        <x:v>План</x:v>
      </x:c>
      <x:c r="L9" s="13" t="str">
        <x:f>IF(OR(ISBLANK($C9),ISBLANK($D9)),"",IF(AND($C9&lt;=L$6+6,$D9&gt;=L$6),"План",""))</x:f>
      </x:c>
      <x:c r="M9" s="13" t="str">
        <x:f>IF(OR(ISBLANK($C9),ISBLANK($D9)),"",IF(AND($C9&lt;=M$6+6,$D9&gt;=M$6),"План",""))</x:f>
      </x:c>
      <x:c r="N9" s="13" t="str">
        <x:f>IF(OR(ISBLANK($C9),ISBLANK($D9)),"",IF(AND($C9&lt;=N$6+6,$D9&gt;=N$6),"План",""))</x:f>
      </x:c>
    </x:row>
    <x:row r="10" ht="25" customHeight="1">
      <x:c r="A10" s="11" t="str">
        <x:v>Глеб Образцов</x:v>
      </x:c>
      <x:c r="B10" s="11" t="str">
        <x:v>Продажи</x:v>
      </x:c>
      <x:c r="C10" s="15" t="n">
        <x:v>46321</x:v>
      </x:c>
      <x:c r="D10" s="15" t="n">
        <x:v>46327</x:v>
      </x:c>
      <x:c r="E10" s="15"/>
      <x:c r="F10" s="15"/>
      <x:c r="G10" s="13" t="n">
        <x:f>IF(OR(ISBLANK(C10),ISBLANK(D10)),"Нет дат",IF(D10&lt;C10,"Проверьте даты",D10-C10+1))</x:f>
        <x:v>7</x:v>
      </x:c>
      <x:c r="H10" s="13" t="str">
        <x:f>IF(OR(ISBLANK(C10),ISBLANK(D10)),"Нет дат",IF(COUNTIFS($B$7:$B$11,B10,$C$7:$C$11,"&lt;="&amp;D10,$D$7:$D$11,"&gt;="&amp;C10)&gt;1,"Нужно замещение","Нет пересечения"))</x:f>
        <x:v>Нет пересечения</x:v>
      </x:c>
      <x:c r="I10" s="13" t="str">
        <x:f>IF(OR(ISBLANK($C10),ISBLANK($D10)),"",IF(AND($C10&lt;=I$6+6,$D10&gt;=I$6),"План",""))</x:f>
      </x:c>
      <x:c r="J10" s="13" t="str">
        <x:f>IF(OR(ISBLANK($C10),ISBLANK($D10)),"",IF(AND($C10&lt;=J$6+6,$D10&gt;=J$6),"План",""))</x:f>
      </x:c>
      <x:c r="K10" s="13" t="str">
        <x:f>IF(OR(ISBLANK($C10),ISBLANK($D10)),"",IF(AND($C10&lt;=K$6+6,$D10&gt;=K$6),"План",""))</x:f>
      </x:c>
      <x:c r="L10" s="13" t="str">
        <x:f>IF(OR(ISBLANK($C10),ISBLANK($D10)),"",IF(AND($C10&lt;=L$6+6,$D10&gt;=L$6),"План",""))</x:f>
        <x:v>План</x:v>
      </x:c>
      <x:c r="M10" s="13" t="str">
        <x:f>IF(OR(ISBLANK($C10),ISBLANK($D10)),"",IF(AND($C10&lt;=M$6+6,$D10&gt;=M$6),"План",""))</x:f>
      </x:c>
      <x:c r="N10" s="13" t="str">
        <x:f>IF(OR(ISBLANK($C10),ISBLANK($D10)),"",IF(AND($C10&lt;=N$6+6,$D10&gt;=N$6),"План",""))</x:f>
      </x:c>
    </x:row>
    <x:row r="11" ht="25" customHeight="1">
      <x:c r="A11" s="11" t="str">
        <x:v>Анна Примерова</x:v>
      </x:c>
      <x:c r="B11" s="11" t="str">
        <x:v>Поддержка</x:v>
      </x:c>
      <x:c r="C11" s="15" t="n">
        <x:v>46328</x:v>
      </x:c>
      <x:c r="D11" s="15" t="n">
        <x:v>46334</x:v>
      </x:c>
      <x:c r="E11" s="15"/>
      <x:c r="F11" s="15"/>
      <x:c r="G11" s="13" t="n">
        <x:f>IF(OR(ISBLANK(C11),ISBLANK(D11)),"Нет дат",IF(D11&lt;C11,"Проверьте даты",D11-C11+1))</x:f>
        <x:v>7</x:v>
      </x:c>
      <x:c r="H11" s="13" t="str">
        <x:f>IF(OR(ISBLANK(C11),ISBLANK(D11)),"Нет дат",IF(COUNTIFS($B$7:$B$11,B11,$C$7:$C$11,"&lt;="&amp;D11,$D$7:$D$11,"&gt;="&amp;C11)&gt;1,"Нужно замещение","Нет пересечения"))</x:f>
        <x:v>Нет пересечения</x:v>
      </x:c>
      <x:c r="I11" s="13" t="str">
        <x:f>IF(OR(ISBLANK($C11),ISBLANK($D11)),"",IF(AND($C11&lt;=I$6+6,$D11&gt;=I$6),"План",""))</x:f>
      </x:c>
      <x:c r="J11" s="13" t="str">
        <x:f>IF(OR(ISBLANK($C11),ISBLANK($D11)),"",IF(AND($C11&lt;=J$6+6,$D11&gt;=J$6),"План",""))</x:f>
      </x:c>
      <x:c r="K11" s="13" t="str">
        <x:f>IF(OR(ISBLANK($C11),ISBLANK($D11)),"",IF(AND($C11&lt;=K$6+6,$D11&gt;=K$6),"План",""))</x:f>
      </x:c>
      <x:c r="L11" s="13" t="str">
        <x:f>IF(OR(ISBLANK($C11),ISBLANK($D11)),"",IF(AND($C11&lt;=L$6+6,$D11&gt;=L$6),"План",""))</x:f>
      </x:c>
      <x:c r="M11" s="13" t="str">
        <x:f>IF(OR(ISBLANK($C11),ISBLANK($D11)),"",IF(AND($C11&lt;=M$6+6,$D11&gt;=M$6),"План",""))</x:f>
        <x:v>План</x:v>
      </x:c>
      <x:c r="N11" s="13" t="str">
        <x:f>IF(OR(ISBLANK($C11),ISBLANK($D11)),"",IF(AND($C11&lt;=N$6+6,$D11&gt;=N$6),"План",""))</x:f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5" customHeight="1">
      <x:c r="A13" s="2" t="str">
        <x:v>Шкала справа показывает недели; план и факт хранятся отдельно.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5" customHeight="1">
      <x:c r="A14" s="2" t="str">
        <x:v>Для второго периода добавьте строку того же сотрудника. Фильтр — в заголовках.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5" customHeight="1">
      <x:c r="A15" s="2" t="str">
        <x:v>Дни — календарная длительность периода, не расчёт отпускных или законного остатка.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5" customHeight="1">
      <x:c r="A16" s="2" t="str">
        <x:v>Четыре вымышленных сотрудника; Анна также координирует замещение.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</x:sheetData>
  <x:conditionalFormatting sqref="H7:H11">
    <x:cfRule type="containsText" dxfId="0" priority="1" operator="containsText" text="Нужно"/>
  </x:conditionalFormatting>
  <x:conditionalFormatting sqref="I7:N11">
    <x:cfRule type="containsText" dxfId="1" priority="2" operator="containsText" text="План"/>
  </x:conditionalFormatting>
  <x:pageMargins left="0.7" right="0.7" top="0.75" bottom="0.75" header="0.3" footer="0.3"/>
  <x:tableParts count="1">
    <x:tablePart xmlns:r="http://schemas.openxmlformats.org/officeDocument/2006/relationships" r:id="Rb7b7718d88e142e6"/>
  </x:tableParts>
</x:worksheet>
</file>